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Потери-сайт\"/>
    </mc:Choice>
  </mc:AlternateContent>
  <bookViews>
    <workbookView xWindow="0" yWindow="0" windowWidth="28800" windowHeight="12330"/>
  </bookViews>
  <sheets>
    <sheet name="2023 потери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34" i="4"/>
  <c r="D23" i="4" l="1"/>
  <c r="D24" i="4"/>
  <c r="D25" i="4"/>
  <c r="D26" i="4"/>
  <c r="D27" i="4"/>
  <c r="D28" i="4"/>
  <c r="D29" i="4"/>
  <c r="D30" i="4"/>
  <c r="D31" i="4"/>
  <c r="D32" i="4"/>
  <c r="D33" i="4"/>
  <c r="D10" i="4"/>
  <c r="D11" i="4"/>
  <c r="D12" i="4"/>
  <c r="D13" i="4"/>
  <c r="D14" i="4"/>
  <c r="D15" i="4"/>
  <c r="D16" i="4"/>
  <c r="D17" i="4"/>
  <c r="D18" i="4"/>
  <c r="D19" i="4"/>
  <c r="D20" i="4"/>
  <c r="E22" i="4" l="1"/>
  <c r="C22" i="4"/>
  <c r="E9" i="4"/>
  <c r="C9" i="4"/>
  <c r="E7" i="4" l="1"/>
  <c r="F7" i="4" s="1"/>
  <c r="C7" i="4"/>
  <c r="D22" i="4"/>
  <c r="D9" i="4"/>
  <c r="D7" i="4" l="1"/>
</calcChain>
</file>

<file path=xl/sharedStrings.xml><?xml version="1.0" encoding="utf-8"?>
<sst xmlns="http://schemas.openxmlformats.org/spreadsheetml/2006/main" count="38" uniqueCount="25">
  <si>
    <t>Договор</t>
  </si>
  <si>
    <t>Продавец</t>
  </si>
  <si>
    <t>Средневзвешенная цена (руб/кВтч)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</si>
  <si>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</si>
  <si>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</si>
  <si>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</si>
  <si>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</si>
  <si>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</si>
  <si>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</si>
  <si>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</si>
  <si>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</si>
  <si>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</si>
  <si>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</si>
  <si>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</si>
  <si>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</si>
  <si>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(млн.руб. без НДС)</t>
  </si>
  <si>
    <t>ВСЕГО</t>
  </si>
  <si>
    <t>в т.ч.</t>
  </si>
  <si>
    <t>Информация о закупке сетевыми организациями электрической энергии для компенсации потерь в сетях и ее стоимости</t>
  </si>
  <si>
    <t>Объем потерь 
(млн. кВтч)</t>
  </si>
  <si>
    <t>АО "КЭС КМР"</t>
  </si>
  <si>
    <r>
      <t xml:space="preserve">Договор № </t>
    </r>
    <r>
      <rPr>
        <b/>
        <sz val="11"/>
        <color theme="1"/>
        <rFont val="Calibri"/>
        <family val="2"/>
        <charset val="204"/>
        <scheme val="minor"/>
      </rPr>
      <t xml:space="preserve">4633 </t>
    </r>
  </si>
  <si>
    <r>
      <t xml:space="preserve">Договор № </t>
    </r>
    <r>
      <rPr>
        <b/>
        <sz val="11"/>
        <color theme="1"/>
        <rFont val="Calibri"/>
        <family val="2"/>
        <charset val="204"/>
        <scheme val="minor"/>
      </rPr>
      <t>633 от 01.01.2008</t>
    </r>
  </si>
  <si>
    <t>2023 год</t>
  </si>
  <si>
    <t>ПАО "Пермская энергосбытовая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</si>
</sst>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workbookViewId="0">
      <selection activeCell="I22" sqref="I22"/>
    </sheetView>
  </sheetViews>
  <sheetFormatPr defaultRowHeight="15" x14ac:dyDescent="0.25"/>
  <cols>
    <col min="1" max="1" width="28" customWidth="1"/>
    <col min="2" max="2" width="17.140625" customWidth="1"/>
    <col min="3" max="3" width="13.28515625" customWidth="1"/>
    <col min="4" max="4" width="15.28515625" customWidth="1"/>
    <col min="5" max="5" width="16" customWidth="1"/>
    <col min="6" max="6" width="13.28515625" customWidth="1"/>
    <col min="7" max="7" width="12.140625" customWidth="1"/>
  </cols>
  <sheetData>
    <row r="1" spans="1:6" x14ac:dyDescent="0.25">
      <c r="A1" s="12" t="s">
        <v>20</v>
      </c>
    </row>
    <row r="2" spans="1:6" x14ac:dyDescent="0.25">
      <c r="A2" s="12"/>
    </row>
    <row r="3" spans="1:6" ht="35.25" customHeight="1" x14ac:dyDescent="0.25">
      <c r="A3" s="19" t="s">
        <v>18</v>
      </c>
      <c r="B3" s="19"/>
      <c r="C3" s="19"/>
      <c r="D3" s="19"/>
      <c r="E3" s="19"/>
      <c r="F3" s="14"/>
    </row>
    <row r="4" spans="1:6" ht="15" customHeight="1" x14ac:dyDescent="0.25">
      <c r="A4" s="18" t="s">
        <v>23</v>
      </c>
      <c r="B4" s="18"/>
      <c r="C4" s="18"/>
      <c r="D4" s="18"/>
      <c r="E4" s="18"/>
      <c r="F4" s="13"/>
    </row>
    <row r="6" spans="1:6" ht="54" customHeight="1" x14ac:dyDescent="0.25">
      <c r="A6" s="10" t="s">
        <v>0</v>
      </c>
      <c r="B6" s="10" t="s">
        <v>1</v>
      </c>
      <c r="C6" s="11" t="s">
        <v>19</v>
      </c>
      <c r="D6" s="11" t="s">
        <v>2</v>
      </c>
      <c r="E6" s="11" t="s">
        <v>15</v>
      </c>
      <c r="F6" s="15"/>
    </row>
    <row r="7" spans="1:6" s="1" customFormat="1" x14ac:dyDescent="0.25">
      <c r="A7" s="2" t="s">
        <v>16</v>
      </c>
      <c r="B7" s="2"/>
      <c r="C7" s="3">
        <f>C9+C22</f>
        <v>35.231628000000001</v>
      </c>
      <c r="D7" s="4">
        <f>E7/C7</f>
        <v>2.9875226966519963</v>
      </c>
      <c r="E7" s="3">
        <f>E9+E22</f>
        <v>105.25528828999998</v>
      </c>
      <c r="F7" s="1">
        <f>E7*1.2</f>
        <v>126.30634594799997</v>
      </c>
    </row>
    <row r="8" spans="1:6" ht="12" customHeight="1" x14ac:dyDescent="0.25">
      <c r="A8" s="5" t="s">
        <v>17</v>
      </c>
      <c r="B8" s="5"/>
      <c r="C8" s="6"/>
      <c r="D8" s="7"/>
      <c r="E8" s="6"/>
      <c r="F8" s="16"/>
    </row>
    <row r="9" spans="1:6" ht="45" x14ac:dyDescent="0.25">
      <c r="A9" s="8" t="s">
        <v>22</v>
      </c>
      <c r="B9" s="7" t="s">
        <v>24</v>
      </c>
      <c r="C9" s="9">
        <f>SUM(C10:C21)</f>
        <v>11.969453000000001</v>
      </c>
      <c r="D9" s="9">
        <f>E9/C9</f>
        <v>2.9867617534401938</v>
      </c>
      <c r="E9" s="9">
        <f>SUM(E10:E21)</f>
        <v>35.749904429999994</v>
      </c>
      <c r="F9" s="17"/>
    </row>
    <row r="10" spans="1:6" ht="15.75" customHeight="1" x14ac:dyDescent="0.25">
      <c r="A10" s="8" t="s">
        <v>3</v>
      </c>
      <c r="B10" s="8"/>
      <c r="C10" s="9">
        <v>0.57212799999999997</v>
      </c>
      <c r="D10" s="9">
        <f t="shared" ref="D10:D21" si="0">E10/C10</f>
        <v>2.8532699850383132</v>
      </c>
      <c r="E10" s="9">
        <v>1.6324356499999999</v>
      </c>
      <c r="F10" s="17"/>
    </row>
    <row r="11" spans="1:6" ht="13.5" customHeight="1" x14ac:dyDescent="0.25">
      <c r="A11" s="8" t="s">
        <v>4</v>
      </c>
      <c r="B11" s="8"/>
      <c r="C11" s="9">
        <v>1.0409900000000001</v>
      </c>
      <c r="D11" s="9">
        <f t="shared" si="0"/>
        <v>3.2235899960614414</v>
      </c>
      <c r="E11" s="9">
        <v>3.3557249499999999</v>
      </c>
      <c r="F11" s="17"/>
    </row>
    <row r="12" spans="1:6" ht="15" customHeight="1" x14ac:dyDescent="0.25">
      <c r="A12" s="8" t="s">
        <v>5</v>
      </c>
      <c r="B12" s="8"/>
      <c r="C12" s="9">
        <v>1.448102</v>
      </c>
      <c r="D12" s="9">
        <f t="shared" si="0"/>
        <v>2.9688939315048248</v>
      </c>
      <c r="E12" s="9">
        <v>4.2992612399999999</v>
      </c>
      <c r="F12" s="17"/>
    </row>
    <row r="13" spans="1:6" ht="12" customHeight="1" x14ac:dyDescent="0.25">
      <c r="A13" s="8" t="s">
        <v>6</v>
      </c>
      <c r="B13" s="8"/>
      <c r="C13" s="9">
        <v>0.782497</v>
      </c>
      <c r="D13" s="9">
        <f t="shared" si="0"/>
        <v>2.9705600021469727</v>
      </c>
      <c r="E13" s="9">
        <v>2.3244542899999998</v>
      </c>
      <c r="F13" s="17"/>
    </row>
    <row r="14" spans="1:6" ht="12.75" customHeight="1" x14ac:dyDescent="0.25">
      <c r="A14" s="8" t="s">
        <v>7</v>
      </c>
      <c r="B14" s="8"/>
      <c r="C14" s="9">
        <v>0.519737</v>
      </c>
      <c r="D14" s="9">
        <f t="shared" si="0"/>
        <v>2.8441500027898727</v>
      </c>
      <c r="E14" s="9">
        <v>1.4782099900000001</v>
      </c>
      <c r="F14" s="17"/>
    </row>
    <row r="15" spans="1:6" ht="12.75" customHeight="1" x14ac:dyDescent="0.25">
      <c r="A15" s="8" t="s">
        <v>8</v>
      </c>
      <c r="B15" s="8"/>
      <c r="C15" s="9">
        <v>0.77189399999999997</v>
      </c>
      <c r="D15" s="9">
        <f t="shared" si="0"/>
        <v>3.1087500097163603</v>
      </c>
      <c r="E15" s="9">
        <v>2.3996254800000001</v>
      </c>
      <c r="F15" s="17"/>
    </row>
    <row r="16" spans="1:6" ht="14.25" customHeight="1" x14ac:dyDescent="0.25">
      <c r="A16" s="8" t="s">
        <v>9</v>
      </c>
      <c r="B16" s="8"/>
      <c r="C16" s="9">
        <v>0.77964999999999995</v>
      </c>
      <c r="D16" s="9">
        <f t="shared" si="0"/>
        <v>3.0674675431283269</v>
      </c>
      <c r="E16" s="9">
        <v>2.3915510699999998</v>
      </c>
      <c r="F16" s="17"/>
    </row>
    <row r="17" spans="1:6" ht="14.25" customHeight="1" x14ac:dyDescent="0.25">
      <c r="A17" s="8" t="s">
        <v>10</v>
      </c>
      <c r="B17" s="8"/>
      <c r="C17" s="9">
        <v>0.77770899999999998</v>
      </c>
      <c r="D17" s="9">
        <f t="shared" si="0"/>
        <v>2.9473000055290601</v>
      </c>
      <c r="E17" s="9">
        <v>2.2921417399999999</v>
      </c>
      <c r="F17" s="17"/>
    </row>
    <row r="18" spans="1:6" ht="14.25" customHeight="1" x14ac:dyDescent="0.25">
      <c r="A18" s="8" t="s">
        <v>11</v>
      </c>
      <c r="B18" s="8"/>
      <c r="C18" s="9">
        <v>0.73137300000000005</v>
      </c>
      <c r="D18" s="9">
        <f t="shared" si="0"/>
        <v>3.2427800041839117</v>
      </c>
      <c r="E18" s="9">
        <v>2.3716817400000001</v>
      </c>
      <c r="F18" s="17"/>
    </row>
    <row r="19" spans="1:6" ht="13.5" customHeight="1" x14ac:dyDescent="0.25">
      <c r="A19" s="8" t="s">
        <v>12</v>
      </c>
      <c r="B19" s="8"/>
      <c r="C19" s="9">
        <v>1.3356650000000001</v>
      </c>
      <c r="D19" s="9">
        <f t="shared" si="0"/>
        <v>2.9282599978287966</v>
      </c>
      <c r="E19" s="9">
        <v>3.9111743899999998</v>
      </c>
      <c r="F19" s="17"/>
    </row>
    <row r="20" spans="1:6" ht="15" customHeight="1" x14ac:dyDescent="0.25">
      <c r="A20" s="8" t="s">
        <v>13</v>
      </c>
      <c r="B20" s="8"/>
      <c r="C20" s="9">
        <v>0.89679799999999998</v>
      </c>
      <c r="D20" s="9">
        <f t="shared" si="0"/>
        <v>3.0434399831400163</v>
      </c>
      <c r="E20" s="9">
        <v>2.7293508900000001</v>
      </c>
      <c r="F20" s="17"/>
    </row>
    <row r="21" spans="1:6" ht="14.25" customHeight="1" x14ac:dyDescent="0.25">
      <c r="A21" s="8" t="s">
        <v>14</v>
      </c>
      <c r="B21" s="8"/>
      <c r="C21" s="9">
        <v>2.31291</v>
      </c>
      <c r="D21" s="9">
        <f t="shared" si="0"/>
        <v>2.8381099999567643</v>
      </c>
      <c r="E21" s="9">
        <v>6.5642930000000002</v>
      </c>
      <c r="F21" s="17"/>
    </row>
    <row r="22" spans="1:6" ht="45" x14ac:dyDescent="0.25">
      <c r="A22" s="8" t="s">
        <v>21</v>
      </c>
      <c r="B22" s="7" t="s">
        <v>24</v>
      </c>
      <c r="C22" s="9">
        <f>SUM(C23:C34)</f>
        <v>23.262175000000003</v>
      </c>
      <c r="D22" s="9">
        <f>E22/C22</f>
        <v>2.9879142367383955</v>
      </c>
      <c r="E22" s="9">
        <f>SUM(E23:E34)</f>
        <v>69.505383859999995</v>
      </c>
      <c r="F22" s="17"/>
    </row>
    <row r="23" spans="1:6" ht="13.5" customHeight="1" x14ac:dyDescent="0.25">
      <c r="A23" s="8" t="s">
        <v>3</v>
      </c>
      <c r="B23" s="8"/>
      <c r="C23" s="9">
        <v>1.1313839999999999</v>
      </c>
      <c r="D23" s="9">
        <f t="shared" ref="D23:D34" si="1">E23/C23</f>
        <v>2.8532700038183325</v>
      </c>
      <c r="E23" s="9">
        <v>3.2281440300000002</v>
      </c>
      <c r="F23" s="17"/>
    </row>
    <row r="24" spans="1:6" ht="12.75" customHeight="1" x14ac:dyDescent="0.25">
      <c r="A24" s="8" t="s">
        <v>4</v>
      </c>
      <c r="B24" s="8"/>
      <c r="C24" s="9">
        <v>1.6845540000000001</v>
      </c>
      <c r="D24" s="9">
        <f t="shared" si="1"/>
        <v>3.2235900006767366</v>
      </c>
      <c r="E24" s="9">
        <v>5.4303114299999997</v>
      </c>
      <c r="F24" s="17"/>
    </row>
    <row r="25" spans="1:6" ht="14.25" customHeight="1" x14ac:dyDescent="0.25">
      <c r="A25" s="8" t="s">
        <v>5</v>
      </c>
      <c r="B25" s="8"/>
      <c r="C25" s="9">
        <v>2.14303</v>
      </c>
      <c r="D25" s="9">
        <f t="shared" si="1"/>
        <v>2.9729999999999999</v>
      </c>
      <c r="E25" s="9">
        <v>6.3712281900000001</v>
      </c>
      <c r="F25" s="17"/>
    </row>
    <row r="26" spans="1:6" ht="13.5" customHeight="1" x14ac:dyDescent="0.25">
      <c r="A26" s="8" t="s">
        <v>6</v>
      </c>
      <c r="B26" s="8"/>
      <c r="C26" s="9">
        <v>1.7104360000000001</v>
      </c>
      <c r="D26" s="9">
        <f t="shared" si="1"/>
        <v>2.970560003414334</v>
      </c>
      <c r="E26" s="9">
        <v>5.0809527699999997</v>
      </c>
      <c r="F26" s="17"/>
    </row>
    <row r="27" spans="1:6" ht="12" customHeight="1" x14ac:dyDescent="0.25">
      <c r="A27" s="8" t="s">
        <v>7</v>
      </c>
      <c r="B27" s="8"/>
      <c r="C27" s="9">
        <v>1.4824539999999999</v>
      </c>
      <c r="D27" s="9">
        <f t="shared" si="1"/>
        <v>2.8441499972343158</v>
      </c>
      <c r="E27" s="9">
        <v>4.21632154</v>
      </c>
      <c r="F27" s="17"/>
    </row>
    <row r="28" spans="1:6" ht="12.75" customHeight="1" x14ac:dyDescent="0.25">
      <c r="A28" s="8" t="s">
        <v>8</v>
      </c>
      <c r="B28" s="8"/>
      <c r="C28" s="9">
        <v>1.6076319999999999</v>
      </c>
      <c r="D28" s="9">
        <f t="shared" si="1"/>
        <v>3.1087500062203293</v>
      </c>
      <c r="E28" s="9">
        <v>4.9977259900000002</v>
      </c>
      <c r="F28" s="17"/>
    </row>
    <row r="29" spans="1:6" ht="12.75" customHeight="1" x14ac:dyDescent="0.25">
      <c r="A29" s="8" t="s">
        <v>9</v>
      </c>
      <c r="B29" s="8"/>
      <c r="C29" s="9">
        <v>1.940266</v>
      </c>
      <c r="D29" s="9">
        <f t="shared" si="1"/>
        <v>3.0674400004947775</v>
      </c>
      <c r="E29" s="9">
        <v>5.95164954</v>
      </c>
      <c r="F29" s="17"/>
    </row>
    <row r="30" spans="1:6" ht="11.25" customHeight="1" x14ac:dyDescent="0.25">
      <c r="A30" s="8" t="s">
        <v>10</v>
      </c>
      <c r="B30" s="8"/>
      <c r="C30" s="9">
        <v>1.9526889999999999</v>
      </c>
      <c r="D30" s="9">
        <f t="shared" si="1"/>
        <v>2.9473000001536347</v>
      </c>
      <c r="E30" s="9">
        <v>5.7551602900000001</v>
      </c>
      <c r="F30" s="17"/>
    </row>
    <row r="31" spans="1:6" ht="12" customHeight="1" x14ac:dyDescent="0.25">
      <c r="A31" s="8" t="s">
        <v>11</v>
      </c>
      <c r="B31" s="8"/>
      <c r="C31" s="9">
        <v>1.2889250000000001</v>
      </c>
      <c r="D31" s="9">
        <f t="shared" si="1"/>
        <v>3.2427800065946424</v>
      </c>
      <c r="E31" s="9">
        <v>4.17970022</v>
      </c>
      <c r="F31" s="17"/>
    </row>
    <row r="32" spans="1:6" ht="14.25" customHeight="1" x14ac:dyDescent="0.25">
      <c r="A32" s="8" t="s">
        <v>12</v>
      </c>
      <c r="B32" s="8"/>
      <c r="C32" s="9">
        <v>2.4717880000000001</v>
      </c>
      <c r="D32" s="9">
        <f t="shared" si="1"/>
        <v>2.928260000453113</v>
      </c>
      <c r="E32" s="9">
        <v>7.23803793</v>
      </c>
      <c r="F32" s="17"/>
    </row>
    <row r="33" spans="1:6" ht="12.75" customHeight="1" x14ac:dyDescent="0.25">
      <c r="A33" s="8" t="s">
        <v>13</v>
      </c>
      <c r="B33" s="8"/>
      <c r="C33" s="9">
        <v>2.2208070000000002</v>
      </c>
      <c r="D33" s="9">
        <f t="shared" si="1"/>
        <v>3.0434400017651235</v>
      </c>
      <c r="E33" s="9">
        <v>6.7588928599999996</v>
      </c>
      <c r="F33" s="17"/>
    </row>
    <row r="34" spans="1:6" ht="12.75" customHeight="1" x14ac:dyDescent="0.25">
      <c r="A34" s="8" t="s">
        <v>14</v>
      </c>
      <c r="B34" s="8"/>
      <c r="C34" s="9">
        <v>3.6282100000000002</v>
      </c>
      <c r="D34" s="9">
        <f t="shared" si="1"/>
        <v>2.8381099963894041</v>
      </c>
      <c r="E34" s="9">
        <v>10.297259070000001</v>
      </c>
      <c r="F34" s="17"/>
    </row>
  </sheetData>
  <mergeCells count="2">
    <mergeCell ref="A3:E3"/>
    <mergeCell ref="A4:E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потери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cp:lastPrinted>2024-01-17T05:37:22Z</cp:lastPrinted>
  <dcterms:created xsi:type="dcterms:W3CDTF">2020-02-26T08:56:03Z</dcterms:created>
  <dcterms:modified xsi:type="dcterms:W3CDTF">2024-01-18T05:33:22Z</dcterms:modified>
</cp:coreProperties>
</file>