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<sst xmlns="http://schemas.openxmlformats.org/spreadsheetml/2006/main" count="227" uniqueCount="136">
  <si>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</si>
  <si>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</si>
  <si>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</si>
  <si>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</si>
  <si>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</si>
  <si>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</si>
  <si>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</si>
  <si>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</si>
  <si>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</si>
  <si>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</si>
  <si>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</si>
  <si>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</si>
  <si>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</si>
  <si>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</si>
  <si>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</si>
  <si>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r>
      <t> </t>
    </r>
    <r>
      <rPr>
        <sz val="12"/>
        <rFont val="Times New Roman"/>
        <family val="1"/>
      </rPr>
      <t xml:space="preserve">  </t>
    </r>
  </si>
  <si>
    <t>Материальные расходы, всего</t>
  </si>
  <si>
    <t>1.1.1.1</t>
  </si>
  <si>
    <r>
      <t>в том числе на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</si>
  <si>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</si>
  <si>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</si>
  <si>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</si>
  <si>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</si>
  <si>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</si>
  <si>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</si>
  <si>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</si>
  <si>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</si>
  <si>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</si>
  <si>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</si>
  <si>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</si>
  <si>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</si>
  <si>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транспортные услуги</t>
    </r>
  </si>
  <si>
    <t>1.1.3.3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</si>
  <si>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</si>
  <si>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</si>
  <si>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</si>
  <si>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</si>
  <si>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</si>
  <si>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</si>
  <si>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</si>
  <si>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</si>
  <si>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</si>
  <si>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</si>
  <si>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</si>
  <si>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</si>
  <si>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</si>
  <si>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</si>
  <si>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</si>
  <si>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</si>
  <si>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</si>
  <si>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</si>
  <si>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</si>
  <si>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</si>
  <si>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</si>
  <si>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</si>
  <si>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</si>
  <si>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</si>
  <si>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</si>
  <si>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</si>
  <si>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</si>
  <si>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</si>
  <si>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</si>
  <si>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</si>
  <si>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</si>
  <si>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</si>
  <si>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</si>
  <si>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</si>
  <si>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</si>
  <si>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</si>
  <si>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</si>
  <si>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</si>
  <si>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</si>
  <si>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</si>
  <si>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</si>
  <si>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</si>
  <si>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</si>
  <si>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</si>
  <si>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</si>
  <si>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</si>
  <si>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</si>
  <si>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</si>
  <si>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</si>
  <si>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Долгосрочный период регулирования: 2015 - 2019 гг.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</si>
  <si>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
    </t>
  </si>
  <si>
    <t xml:space="preserve"> от  «24» октября 2014г. № 1831-э                                                                                                                                                                                                        
</t>
  </si>
  <si>
    <t xml:space="preserve">                                                                   </t>
  </si>
  <si>
    <t>Приложение 2</t>
  </si>
  <si>
    <t>1.1.</t>
  </si>
  <si>
    <t>1.1.1.</t>
  </si>
  <si>
    <t xml:space="preserve"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</t>
  </si>
  <si>
    <t xml:space="preserve">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</t>
  </si>
  <si>
    <t>расходов, учтенных регулирующим органом на первый год долгосрочного периода регулирования.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</si>
  <si>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 1178.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</si>
  <si>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</si>
  <si>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</si>
  <si>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</si>
  <si>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</si>
  <si>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</si>
  <si>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</si>
  <si>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</si>
  <si>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</si>
  <si>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</si>
  <si>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</si>
  <si>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</si>
  <si>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</si>
  <si>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</si>
  <si>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</si>
  <si>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</si>
  <si>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</si>
  <si>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1.3.</t>
  </si>
  <si>
    <t>1.</t>
  </si>
  <si>
    <t>2.</t>
  </si>
  <si>
    <t>5</t>
  </si>
  <si>
    <t>6</t>
  </si>
  <si>
    <t>7</t>
  </si>
  <si>
    <t>7.n</t>
  </si>
  <si>
    <t>8</t>
  </si>
  <si>
    <t>расходы на возврат и обслуживание долгосрочных заемных средств, направляемых на финансирование капитальных вложений</t>
  </si>
  <si>
    <r>
      <t xml:space="preserve">Наименование организации: </t>
    </r>
    <r>
      <rPr>
        <b/>
        <sz val="14"/>
        <rFont val="Times New Roman"/>
        <family val="1"/>
      </rPr>
      <t>МУП "Коммунальные электрические сети Краснокамского муниципального района"</t>
    </r>
  </si>
  <si>
    <r>
      <t xml:space="preserve">ИНН: </t>
    </r>
    <r>
      <rPr>
        <b/>
        <sz val="14"/>
        <rFont val="Times New Roman"/>
        <family val="1"/>
      </rPr>
      <t>5916000431</t>
    </r>
  </si>
  <si>
    <r>
      <t xml:space="preserve">КПП: </t>
    </r>
    <r>
      <rPr>
        <b/>
        <sz val="14"/>
        <rFont val="Times New Roman"/>
        <family val="1"/>
      </rPr>
      <t>591601001</t>
    </r>
  </si>
  <si>
    <t>2015 Год</t>
  </si>
  <si>
    <t>Подконтрольные расходы, всего</t>
  </si>
  <si>
    <r>
      <t> </t>
    </r>
    <r>
      <rPr>
        <b/>
        <sz val="12"/>
        <rFont val="Times New Roman"/>
        <family val="1"/>
      </rPr>
      <t xml:space="preserve">  </t>
    </r>
  </si>
  <si>
    <r>
      <t> </t>
    </r>
    <r>
      <rPr>
        <i/>
        <sz val="12"/>
        <rFont val="Times New Roman"/>
        <family val="1"/>
      </rPr>
      <t xml:space="preserve">  </t>
    </r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</si>
  <si>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</si>
  <si>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количество условных единиц по подстанциям на СН</t>
    </r>
    <r>
      <rPr>
        <sz val="8"/>
        <rFont val="Times New Roman"/>
        <family val="1"/>
      </rPr>
      <t>II</t>
    </r>
    <r>
      <rPr>
        <sz val="11"/>
        <rFont val="Times New Roman"/>
        <family val="1"/>
      </rPr>
      <t xml:space="preserve"> уровне напряжения</t>
    </r>
  </si>
  <si>
    <t>3.1.</t>
  </si>
  <si>
    <t>3.2.</t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</si>
  <si>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количество условных единиц по линиям электропередач на      СН</t>
    </r>
    <r>
      <rPr>
        <sz val="8"/>
        <rFont val="Times New Roman"/>
        <family val="1"/>
      </rPr>
      <t>II</t>
    </r>
    <r>
      <rPr>
        <sz val="11"/>
        <rFont val="Times New Roman"/>
        <family val="1"/>
      </rPr>
      <t xml:space="preserve"> уровне напряжения</t>
    </r>
  </si>
  <si>
    <r>
      <t>в том числе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количество условных единиц по линиям электропередач на      HН уровне напряжения</t>
    </r>
  </si>
  <si>
    <t>5.1</t>
  </si>
  <si>
    <t>5.2</t>
  </si>
  <si>
    <t>4.1</t>
  </si>
  <si>
    <r>
      <t>длина линий электропередач на  HН</t>
    </r>
    <r>
      <rPr>
        <sz val="11"/>
        <rFont val="Times New Roman"/>
        <family val="1"/>
      </rPr>
      <t xml:space="preserve">    уровне напряжения</t>
    </r>
  </si>
  <si>
    <r>
      <t>в том числе</t>
    </r>
    <r>
      <rPr>
        <sz val="14"/>
        <rFont val="Times New Roman"/>
        <family val="1"/>
      </rPr>
      <t xml:space="preserve"> :</t>
    </r>
    <r>
      <rPr>
        <sz val="11"/>
        <rFont val="Times New Roman"/>
        <family val="1"/>
      </rPr>
      <t>длина линий электропередач на  СН</t>
    </r>
    <r>
      <rPr>
        <sz val="8"/>
        <rFont val="Times New Roman"/>
        <family val="1"/>
      </rPr>
      <t>II</t>
    </r>
    <r>
      <rPr>
        <sz val="11"/>
        <rFont val="Times New Roman"/>
        <family val="1"/>
      </rPr>
      <t xml:space="preserve">    уровне напряжения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</si>
</sst>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5" fillId="0" borderId="16" xfId="0" applyFont="1" applyBorder="1" applyAlignment="1">
      <alignment horizontal="justify" wrapText="1"/>
    </xf>
    <xf numFmtId="0" fontId="5" fillId="0" borderId="17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justify" wrapText="1"/>
    </xf>
    <xf numFmtId="0" fontId="5" fillId="0" borderId="19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" fontId="12" fillId="33" borderId="20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12" fillId="33" borderId="2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6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 indent="1"/>
    </xf>
    <xf numFmtId="16" fontId="5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0" xfId="0" applyNumberFormat="1" applyFont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J61" sqref="J61"/>
    </sheetView>
  </sheetViews>
  <sheetFormatPr defaultColWidth="9.00390625" defaultRowHeight="12.75"/>
  <cols>
    <col min="1" max="1" width="8.25390625" style="34" customWidth="1"/>
    <col min="2" max="2" width="43.75390625" style="0" customWidth="1"/>
    <col min="3" max="3" width="7.125" style="0" customWidth="1"/>
    <col min="4" max="4" width="12.75390625" style="0" customWidth="1"/>
    <col min="5" max="5" width="13.375" style="0" customWidth="1"/>
    <col min="6" max="6" width="11.75390625" style="0" customWidth="1"/>
  </cols>
  <sheetData>
    <row r="1" spans="1:6" ht="18.75">
      <c r="A1" s="33" t="s">
        <v>85</v>
      </c>
      <c r="B1" s="64" t="s">
        <v>86</v>
      </c>
      <c r="C1" s="64"/>
      <c r="D1" s="64"/>
      <c r="E1" s="64"/>
      <c r="F1" s="64"/>
    </row>
    <row r="2" spans="1:6" ht="13.5" customHeight="1">
      <c r="A2" s="33"/>
      <c r="B2" s="63" t="s">
        <v>83</v>
      </c>
      <c r="C2" s="63"/>
      <c r="D2" s="63"/>
      <c r="E2" s="63"/>
      <c r="F2" s="63"/>
    </row>
    <row r="3" spans="2:6" ht="12.75">
      <c r="B3" s="63" t="s">
        <v>84</v>
      </c>
      <c r="C3" s="63"/>
      <c r="D3" s="63"/>
      <c r="E3" s="63"/>
      <c r="F3" s="63"/>
    </row>
    <row r="4" spans="1:6" ht="18.75">
      <c r="A4" s="70" t="s">
        <v>0</v>
      </c>
      <c r="B4" s="70"/>
      <c r="C4" s="70"/>
      <c r="D4" s="70"/>
      <c r="E4" s="70"/>
      <c r="F4" s="70"/>
    </row>
    <row r="5" spans="1:6" ht="18.75">
      <c r="A5" s="69" t="s">
        <v>1</v>
      </c>
      <c r="B5" s="69"/>
      <c r="C5" s="69"/>
      <c r="D5" s="69"/>
      <c r="E5" s="69"/>
      <c r="F5" s="69"/>
    </row>
    <row r="6" spans="1:6" ht="18.75">
      <c r="A6" s="69" t="s">
        <v>2</v>
      </c>
      <c r="B6" s="69"/>
      <c r="C6" s="69"/>
      <c r="D6" s="69"/>
      <c r="E6" s="69"/>
      <c r="F6" s="69"/>
    </row>
    <row r="7" spans="1:6" ht="33" customHeight="1">
      <c r="A7" s="69" t="s">
        <v>3</v>
      </c>
      <c r="B7" s="69"/>
      <c r="C7" s="69"/>
      <c r="D7" s="69"/>
      <c r="E7" s="69"/>
      <c r="F7" s="69"/>
    </row>
    <row r="8" ht="18.75">
      <c r="A8" s="33"/>
    </row>
    <row r="9" spans="1:6" ht="36" customHeight="1">
      <c r="A9" s="71" t="s">
        <v>118</v>
      </c>
      <c r="B9" s="71"/>
      <c r="C9" s="71"/>
      <c r="D9" s="71"/>
      <c r="E9" s="71"/>
      <c r="F9" s="71"/>
    </row>
    <row r="10" spans="1:6" ht="18.75">
      <c r="A10" s="72" t="s">
        <v>119</v>
      </c>
      <c r="B10" s="72"/>
      <c r="C10" s="72"/>
      <c r="D10" s="72"/>
      <c r="E10" s="72"/>
      <c r="F10" s="72"/>
    </row>
    <row r="11" spans="1:6" ht="18.75">
      <c r="A11" s="72" t="s">
        <v>120</v>
      </c>
      <c r="B11" s="72"/>
      <c r="C11" s="72"/>
      <c r="D11" s="72"/>
      <c r="E11" s="72"/>
      <c r="F11" s="72"/>
    </row>
    <row r="12" spans="1:6" ht="18.75">
      <c r="A12" s="72" t="s">
        <v>82</v>
      </c>
      <c r="B12" s="72"/>
      <c r="C12" s="72"/>
      <c r="D12" s="72"/>
      <c r="E12" s="72"/>
      <c r="F12" s="72"/>
    </row>
    <row r="13" ht="19.5" thickBot="1">
      <c r="A13" s="33"/>
    </row>
    <row r="14" spans="1:6" ht="15.75" thickBot="1">
      <c r="A14" s="78" t="s">
        <v>4</v>
      </c>
      <c r="B14" s="80"/>
      <c r="C14" s="82" t="s">
        <v>5</v>
      </c>
      <c r="D14" s="84" t="s">
        <v>121</v>
      </c>
      <c r="E14" s="85"/>
      <c r="F14" s="76" t="s">
        <v>6</v>
      </c>
    </row>
    <row r="15" spans="1:6" ht="15.75" thickBot="1">
      <c r="A15" s="79"/>
      <c r="B15" s="81"/>
      <c r="C15" s="83"/>
      <c r="D15" s="1" t="s">
        <v>7</v>
      </c>
      <c r="E15" s="2" t="s">
        <v>8</v>
      </c>
      <c r="F15" s="77"/>
    </row>
    <row r="16" spans="1:6" ht="16.5" thickBot="1">
      <c r="A16" s="35" t="s">
        <v>9</v>
      </c>
      <c r="B16" s="3" t="s">
        <v>10</v>
      </c>
      <c r="C16" s="4" t="s">
        <v>11</v>
      </c>
      <c r="D16" s="4" t="s">
        <v>11</v>
      </c>
      <c r="E16" s="5" t="s">
        <v>11</v>
      </c>
      <c r="F16" s="6" t="s">
        <v>12</v>
      </c>
    </row>
    <row r="17" spans="1:6" ht="30" thickBot="1">
      <c r="A17" s="36">
        <v>1</v>
      </c>
      <c r="B17" s="22" t="s">
        <v>13</v>
      </c>
      <c r="C17" s="23" t="s">
        <v>14</v>
      </c>
      <c r="D17" s="24">
        <f>D18+D32+D49</f>
        <v>64189.34</v>
      </c>
      <c r="E17" s="24">
        <f>E18+E32+E49</f>
        <v>82460.84</v>
      </c>
      <c r="F17" s="25" t="s">
        <v>123</v>
      </c>
    </row>
    <row r="18" spans="1:6" ht="16.5" thickBot="1">
      <c r="A18" s="37" t="s">
        <v>87</v>
      </c>
      <c r="B18" s="52" t="s">
        <v>122</v>
      </c>
      <c r="C18" s="26" t="s">
        <v>14</v>
      </c>
      <c r="D18" s="27">
        <v>22014.32</v>
      </c>
      <c r="E18" s="28">
        <v>23942.21</v>
      </c>
      <c r="F18" s="29" t="s">
        <v>124</v>
      </c>
    </row>
    <row r="19" spans="1:6" ht="16.5" thickBot="1">
      <c r="A19" s="38" t="s">
        <v>88</v>
      </c>
      <c r="B19" s="7" t="s">
        <v>16</v>
      </c>
      <c r="C19" s="11" t="s">
        <v>14</v>
      </c>
      <c r="D19" s="17">
        <v>4074.46</v>
      </c>
      <c r="E19" s="18">
        <v>4334.54</v>
      </c>
      <c r="F19" s="4" t="s">
        <v>15</v>
      </c>
    </row>
    <row r="20" spans="1:6" ht="34.5" thickBot="1">
      <c r="A20" s="39" t="s">
        <v>17</v>
      </c>
      <c r="B20" s="30" t="s">
        <v>18</v>
      </c>
      <c r="C20" s="11" t="s">
        <v>14</v>
      </c>
      <c r="D20" s="17">
        <v>3171.33</v>
      </c>
      <c r="E20" s="18">
        <v>4334.54</v>
      </c>
      <c r="F20" s="4" t="s">
        <v>15</v>
      </c>
    </row>
    <row r="21" spans="1:6" ht="16.5" thickBot="1">
      <c r="A21" s="39" t="s">
        <v>19</v>
      </c>
      <c r="B21" s="7" t="s">
        <v>20</v>
      </c>
      <c r="C21" s="11" t="s">
        <v>14</v>
      </c>
      <c r="D21" s="17">
        <v>717.8</v>
      </c>
      <c r="E21" s="18">
        <v>728</v>
      </c>
      <c r="F21" s="4" t="s">
        <v>15</v>
      </c>
    </row>
    <row r="22" spans="1:6" ht="79.5" thickBot="1">
      <c r="A22" s="39" t="s">
        <v>21</v>
      </c>
      <c r="B22" s="30" t="s">
        <v>22</v>
      </c>
      <c r="C22" s="11" t="s">
        <v>14</v>
      </c>
      <c r="D22" s="17">
        <v>717.8</v>
      </c>
      <c r="E22" s="18">
        <v>728</v>
      </c>
      <c r="F22" s="4" t="s">
        <v>15</v>
      </c>
    </row>
    <row r="23" spans="1:6" ht="16.5" thickBot="1">
      <c r="A23" s="39" t="s">
        <v>23</v>
      </c>
      <c r="B23" s="7" t="s">
        <v>24</v>
      </c>
      <c r="C23" s="11" t="s">
        <v>14</v>
      </c>
      <c r="D23" s="17">
        <v>717.8</v>
      </c>
      <c r="E23" s="18">
        <v>728</v>
      </c>
      <c r="F23" s="4" t="s">
        <v>15</v>
      </c>
    </row>
    <row r="24" spans="1:6" ht="16.5" thickBot="1">
      <c r="A24" s="38" t="s">
        <v>93</v>
      </c>
      <c r="B24" s="7" t="s">
        <v>25</v>
      </c>
      <c r="C24" s="11" t="s">
        <v>14</v>
      </c>
      <c r="D24" s="17">
        <v>16095.85</v>
      </c>
      <c r="E24" s="18">
        <v>16105.3</v>
      </c>
      <c r="F24" s="4" t="s">
        <v>15</v>
      </c>
    </row>
    <row r="25" spans="1:6" ht="16.5" thickBot="1">
      <c r="A25" s="39" t="s">
        <v>26</v>
      </c>
      <c r="B25" s="7" t="s">
        <v>24</v>
      </c>
      <c r="C25" s="11" t="s">
        <v>14</v>
      </c>
      <c r="D25" s="17"/>
      <c r="E25" s="18"/>
      <c r="F25" s="4" t="s">
        <v>15</v>
      </c>
    </row>
    <row r="26" spans="1:6" ht="30.75" thickBot="1">
      <c r="A26" s="38" t="s">
        <v>94</v>
      </c>
      <c r="B26" s="7" t="s">
        <v>27</v>
      </c>
      <c r="C26" s="11" t="s">
        <v>14</v>
      </c>
      <c r="D26" s="17">
        <f>990+721.62</f>
        <v>1711.62</v>
      </c>
      <c r="E26" s="18">
        <f>3502.37-2123+722.12</f>
        <v>2101.49</v>
      </c>
      <c r="F26" s="4" t="s">
        <v>15</v>
      </c>
    </row>
    <row r="27" spans="1:6" ht="36" customHeight="1" thickBot="1">
      <c r="A27" s="39" t="s">
        <v>28</v>
      </c>
      <c r="B27" s="30" t="s">
        <v>29</v>
      </c>
      <c r="C27" s="11" t="s">
        <v>14</v>
      </c>
      <c r="D27" s="17">
        <v>721.62</v>
      </c>
      <c r="E27" s="18">
        <v>722.12</v>
      </c>
      <c r="F27" s="4" t="s">
        <v>15</v>
      </c>
    </row>
    <row r="28" spans="1:6" ht="19.5" thickBot="1">
      <c r="A28" s="39" t="s">
        <v>30</v>
      </c>
      <c r="B28" s="30" t="s">
        <v>31</v>
      </c>
      <c r="C28" s="11" t="s">
        <v>14</v>
      </c>
      <c r="D28" s="17">
        <v>0</v>
      </c>
      <c r="E28" s="18">
        <v>0</v>
      </c>
      <c r="F28" s="4" t="s">
        <v>15</v>
      </c>
    </row>
    <row r="29" spans="1:6" ht="34.5" thickBot="1">
      <c r="A29" s="39" t="s">
        <v>32</v>
      </c>
      <c r="B29" s="30" t="s">
        <v>33</v>
      </c>
      <c r="C29" s="11" t="s">
        <v>14</v>
      </c>
      <c r="D29" s="17">
        <v>990</v>
      </c>
      <c r="E29" s="18">
        <f>2101.49-722.12</f>
        <v>1379.37</v>
      </c>
      <c r="F29" s="4" t="s">
        <v>15</v>
      </c>
    </row>
    <row r="30" spans="1:6" ht="45.75" thickBot="1">
      <c r="A30" s="38" t="s">
        <v>95</v>
      </c>
      <c r="B30" s="15" t="s">
        <v>34</v>
      </c>
      <c r="C30" s="19"/>
      <c r="D30" s="20">
        <v>0</v>
      </c>
      <c r="E30" s="21">
        <v>0</v>
      </c>
      <c r="F30" s="13"/>
    </row>
    <row r="31" spans="1:6" ht="30.75" thickBot="1">
      <c r="A31" s="38" t="s">
        <v>96</v>
      </c>
      <c r="B31" s="7" t="s">
        <v>35</v>
      </c>
      <c r="C31" s="11" t="s">
        <v>14</v>
      </c>
      <c r="D31" s="17">
        <v>132.39</v>
      </c>
      <c r="E31" s="18">
        <v>132.6</v>
      </c>
      <c r="F31" s="4" t="s">
        <v>15</v>
      </c>
    </row>
    <row r="32" spans="1:6" ht="30.75" thickBot="1">
      <c r="A32" s="40" t="s">
        <v>97</v>
      </c>
      <c r="B32" s="52" t="s">
        <v>36</v>
      </c>
      <c r="C32" s="26" t="s">
        <v>14</v>
      </c>
      <c r="D32" s="27">
        <v>11585.47</v>
      </c>
      <c r="E32" s="28">
        <v>13024.17</v>
      </c>
      <c r="F32" s="29" t="s">
        <v>124</v>
      </c>
    </row>
    <row r="33" spans="1:6" ht="16.5" thickBot="1">
      <c r="A33" s="38" t="s">
        <v>98</v>
      </c>
      <c r="B33" s="7" t="s">
        <v>37</v>
      </c>
      <c r="C33" s="11" t="s">
        <v>14</v>
      </c>
      <c r="D33" s="17"/>
      <c r="E33" s="18"/>
      <c r="F33" s="4" t="s">
        <v>15</v>
      </c>
    </row>
    <row r="34" spans="1:6" ht="45.75" thickBot="1">
      <c r="A34" s="41" t="s">
        <v>99</v>
      </c>
      <c r="B34" s="7" t="s">
        <v>38</v>
      </c>
      <c r="C34" s="11" t="s">
        <v>14</v>
      </c>
      <c r="D34" s="17"/>
      <c r="E34" s="18"/>
      <c r="F34" s="4"/>
    </row>
    <row r="35" spans="1:6" ht="16.5" thickBot="1">
      <c r="A35" s="38" t="s">
        <v>100</v>
      </c>
      <c r="B35" s="7" t="s">
        <v>39</v>
      </c>
      <c r="C35" s="11" t="s">
        <v>14</v>
      </c>
      <c r="D35" s="17"/>
      <c r="E35" s="18"/>
      <c r="F35" s="4" t="s">
        <v>15</v>
      </c>
    </row>
    <row r="36" spans="1:6" ht="16.5" thickBot="1">
      <c r="A36" s="38" t="s">
        <v>101</v>
      </c>
      <c r="B36" s="7" t="s">
        <v>40</v>
      </c>
      <c r="C36" s="11" t="s">
        <v>14</v>
      </c>
      <c r="D36" s="17">
        <v>4893.14</v>
      </c>
      <c r="E36" s="18">
        <v>4898.28</v>
      </c>
      <c r="F36" s="4" t="s">
        <v>15</v>
      </c>
    </row>
    <row r="37" spans="1:6" ht="60.75" thickBot="1">
      <c r="A37" s="38" t="s">
        <v>102</v>
      </c>
      <c r="B37" s="7" t="s">
        <v>117</v>
      </c>
      <c r="C37" s="11" t="s">
        <v>14</v>
      </c>
      <c r="D37" s="17"/>
      <c r="E37" s="18"/>
      <c r="F37" s="4" t="s">
        <v>15</v>
      </c>
    </row>
    <row r="38" spans="1:6" ht="16.5" thickBot="1">
      <c r="A38" s="38" t="s">
        <v>103</v>
      </c>
      <c r="B38" s="7" t="s">
        <v>41</v>
      </c>
      <c r="C38" s="11" t="s">
        <v>14</v>
      </c>
      <c r="D38" s="17">
        <v>790</v>
      </c>
      <c r="E38" s="18">
        <v>1929</v>
      </c>
      <c r="F38" s="4" t="s">
        <v>15</v>
      </c>
    </row>
    <row r="39" spans="1:6" ht="16.5" thickBot="1">
      <c r="A39" s="38" t="s">
        <v>104</v>
      </c>
      <c r="B39" s="7" t="s">
        <v>42</v>
      </c>
      <c r="C39" s="11" t="s">
        <v>14</v>
      </c>
      <c r="D39" s="17">
        <v>477.99</v>
      </c>
      <c r="E39" s="18">
        <v>477.99</v>
      </c>
      <c r="F39" s="4" t="s">
        <v>15</v>
      </c>
    </row>
    <row r="40" spans="1:6" ht="16.5" thickBot="1">
      <c r="A40" s="38" t="s">
        <v>105</v>
      </c>
      <c r="B40" s="7" t="s">
        <v>43</v>
      </c>
      <c r="C40" s="11" t="s">
        <v>14</v>
      </c>
      <c r="D40" s="17">
        <v>244.33</v>
      </c>
      <c r="E40" s="18">
        <v>244.33</v>
      </c>
      <c r="F40" s="4" t="s">
        <v>15</v>
      </c>
    </row>
    <row r="41" spans="1:6" ht="16.5" thickBot="1">
      <c r="A41" s="38" t="s">
        <v>106</v>
      </c>
      <c r="B41" s="7" t="s">
        <v>44</v>
      </c>
      <c r="C41" s="11" t="s">
        <v>14</v>
      </c>
      <c r="D41" s="17">
        <v>281.36</v>
      </c>
      <c r="E41" s="18">
        <v>287.67</v>
      </c>
      <c r="F41" s="4" t="s">
        <v>15</v>
      </c>
    </row>
    <row r="42" spans="1:6" ht="75.75" thickBot="1">
      <c r="A42" s="38" t="s">
        <v>107</v>
      </c>
      <c r="B42" s="7" t="s">
        <v>45</v>
      </c>
      <c r="C42" s="11" t="s">
        <v>14</v>
      </c>
      <c r="D42" s="17">
        <v>511.68</v>
      </c>
      <c r="E42" s="18">
        <v>1614.02</v>
      </c>
      <c r="F42" s="4" t="s">
        <v>15</v>
      </c>
    </row>
    <row r="43" spans="1:6" ht="30.75" thickBot="1">
      <c r="A43" s="38" t="s">
        <v>46</v>
      </c>
      <c r="B43" s="7" t="s">
        <v>47</v>
      </c>
      <c r="C43" s="11" t="s">
        <v>48</v>
      </c>
      <c r="D43" s="17"/>
      <c r="E43" s="18"/>
      <c r="F43" s="4"/>
    </row>
    <row r="44" spans="1:6" ht="90.75" thickBot="1">
      <c r="A44" s="42" t="s">
        <v>108</v>
      </c>
      <c r="B44" s="31" t="s">
        <v>49</v>
      </c>
      <c r="C44" s="11" t="s">
        <v>14</v>
      </c>
      <c r="D44" s="17"/>
      <c r="E44" s="18"/>
      <c r="F44" s="4" t="s">
        <v>15</v>
      </c>
    </row>
    <row r="45" spans="1:6" ht="30.75" thickBot="1">
      <c r="A45" s="39" t="s">
        <v>109</v>
      </c>
      <c r="B45" s="7" t="s">
        <v>50</v>
      </c>
      <c r="C45" s="11" t="s">
        <v>14</v>
      </c>
      <c r="D45" s="17">
        <f>3223.24</f>
        <v>3223.24</v>
      </c>
      <c r="E45" s="18">
        <v>3315.04</v>
      </c>
      <c r="F45" s="4" t="s">
        <v>15</v>
      </c>
    </row>
    <row r="46" spans="1:6" ht="45.75" thickBot="1">
      <c r="A46" s="39" t="s">
        <v>52</v>
      </c>
      <c r="B46" s="7" t="s">
        <v>51</v>
      </c>
      <c r="C46" s="11" t="s">
        <v>14</v>
      </c>
      <c r="D46" s="17"/>
      <c r="E46" s="18"/>
      <c r="F46" s="4" t="s">
        <v>15</v>
      </c>
    </row>
    <row r="47" spans="1:6" ht="15">
      <c r="A47" s="56" t="s">
        <v>52</v>
      </c>
      <c r="B47" s="8" t="s">
        <v>53</v>
      </c>
      <c r="C47" s="75" t="s">
        <v>14</v>
      </c>
      <c r="D47" s="65">
        <f>D21+D25</f>
        <v>717.8</v>
      </c>
      <c r="E47" s="61">
        <v>728</v>
      </c>
      <c r="F47" s="73" t="s">
        <v>15</v>
      </c>
    </row>
    <row r="48" spans="1:6" ht="15.75" thickBot="1">
      <c r="A48" s="57"/>
      <c r="B48" s="7" t="s">
        <v>54</v>
      </c>
      <c r="C48" s="60"/>
      <c r="D48" s="66"/>
      <c r="E48" s="62"/>
      <c r="F48" s="74"/>
    </row>
    <row r="49" spans="1:6" ht="45.75" thickBot="1">
      <c r="A49" s="39" t="s">
        <v>55</v>
      </c>
      <c r="B49" s="7" t="s">
        <v>56</v>
      </c>
      <c r="C49" s="11" t="s">
        <v>14</v>
      </c>
      <c r="D49" s="17">
        <v>30589.55</v>
      </c>
      <c r="E49" s="18">
        <v>45494.46</v>
      </c>
      <c r="F49" s="4" t="s">
        <v>15</v>
      </c>
    </row>
    <row r="50" spans="1:6" ht="15">
      <c r="A50" s="56" t="s">
        <v>87</v>
      </c>
      <c r="B50" s="8" t="s">
        <v>57</v>
      </c>
      <c r="C50" s="59" t="s">
        <v>59</v>
      </c>
      <c r="D50" s="65">
        <v>17.896</v>
      </c>
      <c r="E50" s="61">
        <v>27.006</v>
      </c>
      <c r="F50" s="73"/>
    </row>
    <row r="51" spans="1:6" ht="15.75" thickBot="1">
      <c r="A51" s="57"/>
      <c r="B51" s="7" t="s">
        <v>58</v>
      </c>
      <c r="C51" s="60"/>
      <c r="D51" s="66"/>
      <c r="E51" s="62"/>
      <c r="F51" s="74"/>
    </row>
    <row r="52" spans="1:6" ht="15">
      <c r="A52" s="56" t="s">
        <v>97</v>
      </c>
      <c r="B52" s="8" t="s">
        <v>57</v>
      </c>
      <c r="C52" s="59" t="s">
        <v>14</v>
      </c>
      <c r="D52" s="65">
        <f>D49/D50</f>
        <v>1709.2953732677693</v>
      </c>
      <c r="E52" s="67">
        <f>E49/E50</f>
        <v>1684.6056431904021</v>
      </c>
      <c r="F52" s="16"/>
    </row>
    <row r="53" spans="1:6" ht="60.75" thickBot="1">
      <c r="A53" s="57"/>
      <c r="B53" s="8" t="s">
        <v>60</v>
      </c>
      <c r="C53" s="60"/>
      <c r="D53" s="66"/>
      <c r="E53" s="68"/>
      <c r="F53" s="32"/>
    </row>
    <row r="54" spans="1:6" ht="60" customHeight="1" thickBot="1">
      <c r="A54" s="35" t="s">
        <v>61</v>
      </c>
      <c r="B54" s="7" t="s">
        <v>125</v>
      </c>
      <c r="C54" s="49" t="s">
        <v>11</v>
      </c>
      <c r="D54" s="49" t="s">
        <v>11</v>
      </c>
      <c r="E54" s="50" t="s">
        <v>11</v>
      </c>
      <c r="F54" s="51" t="s">
        <v>12</v>
      </c>
    </row>
    <row r="55" spans="1:6" ht="30.75" thickBot="1">
      <c r="A55" s="39" t="s">
        <v>110</v>
      </c>
      <c r="B55" s="7" t="s">
        <v>62</v>
      </c>
      <c r="C55" s="11" t="s">
        <v>63</v>
      </c>
      <c r="D55" s="17"/>
      <c r="E55" s="18"/>
      <c r="F55" s="4" t="s">
        <v>15</v>
      </c>
    </row>
    <row r="56" spans="1:6" ht="15" customHeight="1" thickBot="1">
      <c r="A56" s="39" t="s">
        <v>111</v>
      </c>
      <c r="B56" s="7" t="s">
        <v>64</v>
      </c>
      <c r="C56" s="11" t="s">
        <v>65</v>
      </c>
      <c r="D56" s="17">
        <v>63.246</v>
      </c>
      <c r="E56" s="18">
        <v>63.246</v>
      </c>
      <c r="F56" s="4" t="s">
        <v>15</v>
      </c>
    </row>
    <row r="57" spans="1:6" ht="34.5" thickBot="1">
      <c r="A57" s="39" t="s">
        <v>66</v>
      </c>
      <c r="B57" s="7" t="s">
        <v>67</v>
      </c>
      <c r="C57" s="11" t="s">
        <v>65</v>
      </c>
      <c r="D57" s="17">
        <v>63.246</v>
      </c>
      <c r="E57" s="18">
        <v>520146</v>
      </c>
      <c r="F57" s="4" t="s">
        <v>15</v>
      </c>
    </row>
    <row r="58" spans="1:6" ht="30.75" thickBot="1">
      <c r="A58" s="39">
        <v>3</v>
      </c>
      <c r="B58" s="7" t="s">
        <v>68</v>
      </c>
      <c r="C58" s="11" t="s">
        <v>69</v>
      </c>
      <c r="D58" s="86">
        <v>1121.52</v>
      </c>
      <c r="E58" s="87">
        <v>1122.52</v>
      </c>
      <c r="F58" s="4" t="s">
        <v>15</v>
      </c>
    </row>
    <row r="59" spans="1:6" ht="49.5" thickBot="1">
      <c r="A59" s="42" t="s">
        <v>127</v>
      </c>
      <c r="B59" s="7" t="s">
        <v>129</v>
      </c>
      <c r="C59" s="11" t="s">
        <v>69</v>
      </c>
      <c r="D59" s="86">
        <v>439.48</v>
      </c>
      <c r="E59" s="87">
        <v>439.48</v>
      </c>
      <c r="F59" s="4" t="s">
        <v>15</v>
      </c>
    </row>
    <row r="60" spans="1:6" ht="49.5" thickBot="1">
      <c r="A60" s="53" t="s">
        <v>128</v>
      </c>
      <c r="B60" s="7" t="s">
        <v>130</v>
      </c>
      <c r="C60" s="11" t="s">
        <v>69</v>
      </c>
      <c r="D60" s="86">
        <v>682.04</v>
      </c>
      <c r="E60" s="87">
        <v>683.04</v>
      </c>
      <c r="F60" s="4"/>
    </row>
    <row r="61" spans="1:6" ht="30.75" thickBot="1">
      <c r="A61" s="43">
        <v>4</v>
      </c>
      <c r="B61" s="7" t="s">
        <v>70</v>
      </c>
      <c r="C61" s="11" t="s">
        <v>69</v>
      </c>
      <c r="D61" s="86">
        <v>1287.7</v>
      </c>
      <c r="E61" s="87">
        <v>1287.7</v>
      </c>
      <c r="F61" s="4" t="s">
        <v>15</v>
      </c>
    </row>
    <row r="62" spans="1:6" ht="34.5" thickBot="1">
      <c r="A62" s="44" t="s">
        <v>133</v>
      </c>
      <c r="B62" s="7" t="s">
        <v>126</v>
      </c>
      <c r="C62" s="11" t="s">
        <v>69</v>
      </c>
      <c r="D62" s="86">
        <v>1287.7</v>
      </c>
      <c r="E62" s="87">
        <v>1287.7</v>
      </c>
      <c r="F62" s="4" t="s">
        <v>15</v>
      </c>
    </row>
    <row r="63" spans="1:8" ht="16.5" thickBot="1">
      <c r="A63" s="44" t="s">
        <v>112</v>
      </c>
      <c r="B63" s="7" t="s">
        <v>71</v>
      </c>
      <c r="C63" s="11" t="s">
        <v>72</v>
      </c>
      <c r="D63" s="86">
        <v>469.43</v>
      </c>
      <c r="E63" s="87">
        <v>470.1</v>
      </c>
      <c r="F63" s="4" t="s">
        <v>15</v>
      </c>
      <c r="H63" s="54"/>
    </row>
    <row r="64" spans="1:6" ht="34.5" thickBot="1">
      <c r="A64" s="44" t="s">
        <v>131</v>
      </c>
      <c r="B64" s="7" t="s">
        <v>135</v>
      </c>
      <c r="C64" s="11" t="s">
        <v>72</v>
      </c>
      <c r="D64" s="86">
        <v>175.4</v>
      </c>
      <c r="E64" s="87">
        <v>175.4</v>
      </c>
      <c r="F64" s="4" t="s">
        <v>15</v>
      </c>
    </row>
    <row r="65" spans="1:6" ht="30.75" thickBot="1">
      <c r="A65" s="44" t="s">
        <v>132</v>
      </c>
      <c r="B65" s="7" t="s">
        <v>134</v>
      </c>
      <c r="C65" s="11" t="s">
        <v>72</v>
      </c>
      <c r="D65" s="86">
        <v>294.03</v>
      </c>
      <c r="E65" s="87">
        <v>294.7</v>
      </c>
      <c r="F65" s="4"/>
    </row>
    <row r="66" spans="1:6" ht="16.5" thickBot="1">
      <c r="A66" s="44" t="s">
        <v>113</v>
      </c>
      <c r="B66" s="7" t="s">
        <v>73</v>
      </c>
      <c r="C66" s="11" t="s">
        <v>74</v>
      </c>
      <c r="D66" s="86">
        <v>46.76</v>
      </c>
      <c r="E66" s="87">
        <v>46.76</v>
      </c>
      <c r="F66" s="4" t="s">
        <v>15</v>
      </c>
    </row>
    <row r="67" spans="1:6" ht="30.75" thickBot="1">
      <c r="A67" s="44" t="s">
        <v>114</v>
      </c>
      <c r="B67" s="7" t="s">
        <v>75</v>
      </c>
      <c r="C67" s="11" t="s">
        <v>14</v>
      </c>
      <c r="D67" s="17"/>
      <c r="E67" s="18">
        <v>5039.09</v>
      </c>
      <c r="F67" s="4" t="s">
        <v>15</v>
      </c>
    </row>
    <row r="68" spans="1:6" ht="30.75" thickBot="1">
      <c r="A68" s="44" t="s">
        <v>115</v>
      </c>
      <c r="B68" s="7" t="s">
        <v>76</v>
      </c>
      <c r="C68" s="11" t="s">
        <v>14</v>
      </c>
      <c r="D68" s="17"/>
      <c r="E68" s="18">
        <v>5039.09</v>
      </c>
      <c r="F68" s="4" t="s">
        <v>15</v>
      </c>
    </row>
    <row r="69" spans="1:6" ht="45.75" thickBot="1">
      <c r="A69" s="45" t="s">
        <v>116</v>
      </c>
      <c r="B69" s="9" t="s">
        <v>77</v>
      </c>
      <c r="C69" s="12" t="s">
        <v>74</v>
      </c>
      <c r="D69" s="18">
        <v>15.67</v>
      </c>
      <c r="E69" s="18" t="s">
        <v>11</v>
      </c>
      <c r="F69" s="10" t="s">
        <v>12</v>
      </c>
    </row>
    <row r="70" ht="12.75">
      <c r="A70" s="46"/>
    </row>
    <row r="71" spans="1:6" ht="15">
      <c r="A71" s="58" t="s">
        <v>78</v>
      </c>
      <c r="B71" s="58"/>
      <c r="C71" s="58"/>
      <c r="D71" s="58"/>
      <c r="E71" s="58"/>
      <c r="F71" s="58"/>
    </row>
    <row r="72" ht="12.75">
      <c r="A72" s="46"/>
    </row>
    <row r="73" spans="1:6" ht="29.25" customHeight="1">
      <c r="A73" s="55" t="s">
        <v>89</v>
      </c>
      <c r="B73" s="55"/>
      <c r="C73" s="55"/>
      <c r="D73" s="55"/>
      <c r="E73" s="55"/>
      <c r="F73" s="55"/>
    </row>
    <row r="74" spans="1:6" ht="27" customHeight="1">
      <c r="A74" s="55" t="s">
        <v>90</v>
      </c>
      <c r="B74" s="55"/>
      <c r="C74" s="55"/>
      <c r="D74" s="55"/>
      <c r="E74" s="55"/>
      <c r="F74" s="55"/>
    </row>
    <row r="75" spans="1:6" ht="27" customHeight="1">
      <c r="A75" s="55" t="s">
        <v>91</v>
      </c>
      <c r="B75" s="55"/>
      <c r="C75" s="55"/>
      <c r="D75" s="55"/>
      <c r="E75" s="55"/>
      <c r="F75" s="55"/>
    </row>
    <row r="76" spans="1:6" ht="10.5" customHeight="1">
      <c r="A76" s="47"/>
      <c r="B76" s="14"/>
      <c r="C76" s="14"/>
      <c r="D76" s="14"/>
      <c r="E76" s="14"/>
      <c r="F76" s="14"/>
    </row>
    <row r="77" spans="1:6" ht="27" customHeight="1">
      <c r="A77" s="55" t="s">
        <v>79</v>
      </c>
      <c r="B77" s="55"/>
      <c r="C77" s="55"/>
      <c r="D77" s="55"/>
      <c r="E77" s="55"/>
      <c r="F77" s="55"/>
    </row>
    <row r="78" ht="12.75">
      <c r="A78" s="46"/>
    </row>
    <row r="79" spans="1:6" ht="27.75" customHeight="1">
      <c r="A79" s="55" t="s">
        <v>80</v>
      </c>
      <c r="B79" s="55"/>
      <c r="C79" s="55"/>
      <c r="D79" s="55"/>
      <c r="E79" s="55"/>
      <c r="F79" s="55"/>
    </row>
    <row r="80" ht="20.25" customHeight="1">
      <c r="A80" s="46"/>
    </row>
    <row r="81" spans="1:6" ht="39" customHeight="1">
      <c r="A81" s="55" t="s">
        <v>92</v>
      </c>
      <c r="B81" s="55"/>
      <c r="C81" s="55"/>
      <c r="D81" s="55"/>
      <c r="E81" s="55"/>
      <c r="F81" s="55"/>
    </row>
    <row r="82" ht="15">
      <c r="A82" s="48"/>
    </row>
    <row r="83" spans="1:6" ht="40.5" customHeight="1">
      <c r="A83" s="55" t="s">
        <v>81</v>
      </c>
      <c r="B83" s="55"/>
      <c r="C83" s="55"/>
      <c r="D83" s="55"/>
      <c r="E83" s="55"/>
      <c r="F83" s="55"/>
    </row>
    <row r="84" ht="15">
      <c r="A84" s="48"/>
    </row>
  </sheetData>
  <sheetProtection/>
  <mergeCells count="38">
    <mergeCell ref="F50:F51"/>
    <mergeCell ref="C47:C48"/>
    <mergeCell ref="D47:D48"/>
    <mergeCell ref="F14:F15"/>
    <mergeCell ref="A14:A15"/>
    <mergeCell ref="B14:B15"/>
    <mergeCell ref="C14:C15"/>
    <mergeCell ref="D14:E14"/>
    <mergeCell ref="A10:F10"/>
    <mergeCell ref="A11:F11"/>
    <mergeCell ref="A12:F12"/>
    <mergeCell ref="A73:F73"/>
    <mergeCell ref="A74:F74"/>
    <mergeCell ref="A77:F77"/>
    <mergeCell ref="E47:E48"/>
    <mergeCell ref="F47:F48"/>
    <mergeCell ref="C50:C51"/>
    <mergeCell ref="D50:D51"/>
    <mergeCell ref="B2:F2"/>
    <mergeCell ref="B1:F1"/>
    <mergeCell ref="B3:F3"/>
    <mergeCell ref="D52:D53"/>
    <mergeCell ref="E52:E53"/>
    <mergeCell ref="A5:F5"/>
    <mergeCell ref="A6:F6"/>
    <mergeCell ref="A7:F7"/>
    <mergeCell ref="A4:F4"/>
    <mergeCell ref="A9:F9"/>
    <mergeCell ref="A81:F81"/>
    <mergeCell ref="A83:F83"/>
    <mergeCell ref="A75:F75"/>
    <mergeCell ref="A47:A48"/>
    <mergeCell ref="A50:A51"/>
    <mergeCell ref="A71:F71"/>
    <mergeCell ref="A52:A53"/>
    <mergeCell ref="C52:C53"/>
    <mergeCell ref="A79:F79"/>
    <mergeCell ref="E50:E51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User</cp:lastModifiedBy>
  <cp:lastPrinted>2016-03-31T04:31:51Z</cp:lastPrinted>
  <dcterms:created xsi:type="dcterms:W3CDTF">2016-03-30T11:14:06Z</dcterms:created>
  <dcterms:modified xsi:type="dcterms:W3CDTF">2016-03-31T06:34:16Z</dcterms:modified>
  <cp:category/>
  <cp:version/>
  <cp:contentType/>
  <cp:contentStatus/>
</cp:coreProperties>
</file>